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srussell\OneDrive\Documents\Calculators\"/>
    </mc:Choice>
  </mc:AlternateContent>
  <xr:revisionPtr revIDLastSave="0" documentId="13_ncr:1_{8D97BFD9-B7A6-472E-8A87-EF5ADCFAECA2}" xr6:coauthVersionLast="47" xr6:coauthVersionMax="47" xr10:uidLastSave="{00000000-0000-0000-0000-000000000000}"/>
  <bookViews>
    <workbookView xWindow="-120" yWindow="-120" windowWidth="38640" windowHeight="21240" xr2:uid="{2C3AA9C9-EB78-4EF8-89A8-CF74EC3BB25C}"/>
  </bookViews>
  <sheets>
    <sheet name="Prepayment Penalty Calculator"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2" l="1"/>
  <c r="C21" i="2"/>
  <c r="D14" i="2"/>
  <c r="E25" i="2"/>
  <c r="C25" i="2"/>
  <c r="F9" i="2"/>
  <c r="L18" i="2" l="1"/>
  <c r="L17" i="2"/>
  <c r="L16" i="2"/>
  <c r="L15" i="2"/>
  <c r="L14" i="2"/>
  <c r="J18" i="2"/>
  <c r="J17" i="2"/>
  <c r="J16" i="2"/>
  <c r="J15" i="2"/>
  <c r="J14" i="2"/>
  <c r="H18" i="2"/>
  <c r="H17" i="2"/>
  <c r="H16" i="2"/>
  <c r="H15" i="2"/>
  <c r="H14" i="2"/>
  <c r="F18" i="2"/>
  <c r="F17" i="2"/>
  <c r="F16" i="2"/>
  <c r="F15" i="2"/>
  <c r="F14" i="2"/>
  <c r="D15" i="2"/>
  <c r="D16" i="2"/>
  <c r="D17" i="2"/>
  <c r="D18" i="2"/>
  <c r="F8" i="2"/>
</calcChain>
</file>

<file path=xl/sharedStrings.xml><?xml version="1.0" encoding="utf-8"?>
<sst xmlns="http://schemas.openxmlformats.org/spreadsheetml/2006/main" count="48" uniqueCount="34">
  <si>
    <t>Prepayment Penalty Calculator</t>
  </si>
  <si>
    <r>
      <t xml:space="preserve">Purpose:  </t>
    </r>
    <r>
      <rPr>
        <sz val="10"/>
        <rFont val="Verdana"/>
        <family val="2"/>
      </rPr>
      <t>The Prepayment Penalty Calculator uses loan amount and interest rate to calculate the prepayment penalty.</t>
    </r>
  </si>
  <si>
    <t>Role:  All Roles</t>
  </si>
  <si>
    <r>
      <t xml:space="preserve">Instructions:  
</t>
    </r>
    <r>
      <rPr>
        <sz val="10"/>
        <rFont val="Verdana"/>
        <family val="2"/>
      </rPr>
      <t>1. Enter loan amount and interest rate to calculate prepayment penalty.</t>
    </r>
  </si>
  <si>
    <t>Loan Amount</t>
  </si>
  <si>
    <t xml:space="preserve">Interest Rate </t>
  </si>
  <si>
    <t>5 Year PPP</t>
  </si>
  <si>
    <t>4 Year PPP</t>
  </si>
  <si>
    <t>3 Year PPP</t>
  </si>
  <si>
    <t>2 Year PPP</t>
  </si>
  <si>
    <t>1 Year PPP</t>
  </si>
  <si>
    <t>Payoff Year 1</t>
  </si>
  <si>
    <t>Payoff Year 2</t>
  </si>
  <si>
    <t>N/A</t>
  </si>
  <si>
    <t>Payoff Year 3</t>
  </si>
  <si>
    <t>Payoff Year 4</t>
  </si>
  <si>
    <t>Payoff Year 5</t>
  </si>
  <si>
    <t xml:space="preserve">Flat 5% </t>
  </si>
  <si>
    <t xml:space="preserve">Penalty </t>
  </si>
  <si>
    <t>6 Month's Interest</t>
  </si>
  <si>
    <t>Loan Amt</t>
  </si>
  <si>
    <t>Factor</t>
  </si>
  <si>
    <t>Rate</t>
  </si>
  <si>
    <t>Divide By</t>
  </si>
  <si>
    <r>
      <t>Permissible Prepayment Penalties by Product</t>
    </r>
    <r>
      <rPr>
        <b/>
        <sz val="8"/>
        <color theme="0"/>
        <rFont val="Verdana"/>
        <family val="2"/>
      </rPr>
      <t>*</t>
    </r>
  </si>
  <si>
    <t>COIN and COIN X</t>
  </si>
  <si>
    <t>Titan Flex</t>
  </si>
  <si>
    <t>Titan Flex - Foreign National</t>
  </si>
  <si>
    <t xml:space="preserve">   o	       6 Month's Interest</t>
  </si>
  <si>
    <t xml:space="preserve">   o	       Flat 5%</t>
  </si>
  <si>
    <t xml:space="preserve">* State restrictions may apply.  See program matrix.  </t>
  </si>
  <si>
    <t>This document is limited to current Orion Lending policy and practice and should not be construed as legal advice, legal opinion, or any other advice on specific facts or circumstances. Such policy and practice is subject to change. The recipient should contact its legal counsel for legal advice. For business and professional use only. Not for consumer distribution. All loans subject to approval. Certain conditions and fees apply. Orion Lending is a registered DBA of American Financial Network, Inc. NMLS ID# 237341.</t>
  </si>
  <si>
    <t>Tiered</t>
  </si>
  <si>
    <t xml:space="preserve">   o	       Tiered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</si>
</sst>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1" x14ac:knownFonts="1">
    <font>
      <sz val="11"/>
      <color theme="1"/>
      <name val="Calibri"/>
      <family val="2"/>
      <scheme val="minor"/>
    </font>
    <font>
      <sz val="11"/>
      <color rgb="FF006100"/>
      <name val="Calibri"/>
      <family val="2"/>
      <scheme val="minor"/>
    </font>
    <font>
      <b/>
      <sz val="11"/>
      <color rgb="FFFA7D00"/>
      <name val="Calibri"/>
      <family val="2"/>
      <scheme val="minor"/>
    </font>
    <font>
      <sz val="11"/>
      <color theme="1"/>
      <name val="Verdana"/>
      <family val="2"/>
    </font>
    <font>
      <sz val="11"/>
      <name val="Verdana"/>
      <family val="2"/>
    </font>
    <font>
      <sz val="10"/>
      <color theme="1"/>
      <name val="Verdana"/>
      <family val="2"/>
    </font>
    <font>
      <b/>
      <sz val="10"/>
      <name val="Verdana"/>
      <family val="2"/>
    </font>
    <font>
      <b/>
      <sz val="10"/>
      <color theme="1"/>
      <name val="Verdana"/>
      <family val="2"/>
    </font>
    <font>
      <sz val="10"/>
      <name val="Verdana"/>
      <family val="2"/>
    </font>
    <font>
      <sz val="10"/>
      <color rgb="FF006100"/>
      <name val="Verdana"/>
      <family val="2"/>
    </font>
    <font>
      <b/>
      <sz val="10"/>
      <color theme="0"/>
      <name val="Verdana"/>
      <family val="2"/>
    </font>
    <font>
      <b/>
      <sz val="10"/>
      <color rgb="FFBA9900"/>
      <name val="Verdana"/>
      <family val="2"/>
    </font>
    <font>
      <b/>
      <sz val="10"/>
      <color rgb="FF3E454D"/>
      <name val="Verdana"/>
      <family val="2"/>
    </font>
    <font>
      <b/>
      <sz val="11"/>
      <color rgb="FF3E454D"/>
      <name val="Verdana"/>
      <family val="2"/>
    </font>
    <font>
      <sz val="6"/>
      <color rgb="FF3E454D"/>
      <name val="Verdana"/>
      <family val="2"/>
    </font>
    <font>
      <b/>
      <sz val="16"/>
      <color rgb="FF3EA8B9"/>
      <name val="Verdana"/>
      <family val="2"/>
    </font>
    <font>
      <b/>
      <sz val="10"/>
      <color rgb="FFFF0000"/>
      <name val="Verdana"/>
      <family val="2"/>
    </font>
    <font>
      <b/>
      <sz val="10"/>
      <color rgb="FFCC2156"/>
      <name val="Verdana"/>
      <family val="2"/>
    </font>
    <font>
      <b/>
      <sz val="7"/>
      <name val="Verdana"/>
      <family val="2"/>
    </font>
    <font>
      <b/>
      <sz val="8"/>
      <color theme="0"/>
      <name val="Verdana"/>
      <family val="2"/>
    </font>
    <font>
      <b/>
      <sz val="11"/>
      <color theme="0"/>
      <name val="Verdana"/>
      <family val="2"/>
    </font>
  </fonts>
  <fills count="10">
    <fill>
      <patternFill patternType="none"/>
    </fill>
    <fill>
      <patternFill patternType="gray125"/>
    </fill>
    <fill>
      <patternFill patternType="solid">
        <fgColor rgb="FFC6EFCE"/>
      </patternFill>
    </fill>
    <fill>
      <patternFill patternType="solid">
        <fgColor rgb="FFF2F2F2"/>
      </patternFill>
    </fill>
    <fill>
      <patternFill patternType="solid">
        <fgColor theme="0" tint="-4.9989318521683403E-2"/>
        <bgColor indexed="64"/>
      </patternFill>
    </fill>
    <fill>
      <patternFill patternType="solid">
        <fgColor rgb="FF3EA8B9"/>
        <bgColor indexed="64"/>
      </patternFill>
    </fill>
    <fill>
      <patternFill patternType="solid">
        <fgColor theme="2" tint="-9.9978637043366805E-2"/>
        <bgColor indexed="64"/>
      </patternFill>
    </fill>
    <fill>
      <patternFill patternType="solid">
        <fgColor theme="0"/>
        <bgColor indexed="64"/>
      </patternFill>
    </fill>
    <fill>
      <patternFill patternType="solid">
        <fgColor rgb="FF3E454D"/>
        <bgColor indexed="64"/>
      </patternFill>
    </fill>
    <fill>
      <patternFill patternType="solid">
        <fgColor rgb="FFCC2156"/>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58">
    <xf numFmtId="0" fontId="0" fillId="0" borderId="0" xfId="0"/>
    <xf numFmtId="164" fontId="9" fillId="0" borderId="0" xfId="1" applyNumberFormat="1" applyFont="1" applyFill="1" applyBorder="1" applyAlignment="1" applyProtection="1">
      <alignment horizontal="center" vertical="center"/>
    </xf>
    <xf numFmtId="0" fontId="6" fillId="0" borderId="0" xfId="2" applyNumberFormat="1" applyFont="1" applyFill="1" applyBorder="1" applyAlignment="1" applyProtection="1">
      <alignment horizontal="center" vertical="center"/>
    </xf>
    <xf numFmtId="0" fontId="6" fillId="0" borderId="0" xfId="2" applyNumberFormat="1" applyFont="1" applyFill="1" applyBorder="1" applyAlignment="1" applyProtection="1">
      <alignment horizontal="left" vertical="center"/>
    </xf>
    <xf numFmtId="0" fontId="6" fillId="7" borderId="0" xfId="2" applyNumberFormat="1" applyFont="1" applyFill="1" applyBorder="1" applyAlignment="1" applyProtection="1">
      <alignment horizontal="left" vertical="center"/>
    </xf>
    <xf numFmtId="0" fontId="6" fillId="4" borderId="9" xfId="2" applyNumberFormat="1" applyFont="1" applyFill="1" applyBorder="1" applyAlignment="1" applyProtection="1">
      <alignment horizontal="left" vertical="center"/>
    </xf>
    <xf numFmtId="0" fontId="10" fillId="8" borderId="0" xfId="2" applyNumberFormat="1" applyFont="1" applyFill="1" applyBorder="1" applyAlignment="1" applyProtection="1">
      <alignment horizontal="center" vertical="center"/>
    </xf>
    <xf numFmtId="0" fontId="20" fillId="8" borderId="0" xfId="2" applyNumberFormat="1" applyFont="1" applyFill="1" applyBorder="1" applyAlignment="1" applyProtection="1">
      <alignment horizontal="center" vertical="center"/>
    </xf>
    <xf numFmtId="10" fontId="10" fillId="5" borderId="9" xfId="1" applyNumberFormat="1" applyFont="1" applyFill="1" applyBorder="1" applyAlignment="1" applyProtection="1">
      <alignment horizontal="center" vertical="center"/>
      <protection locked="0"/>
    </xf>
    <xf numFmtId="165" fontId="10" fillId="5" borderId="9" xfId="1" applyNumberFormat="1" applyFont="1" applyFill="1" applyBorder="1" applyAlignment="1" applyProtection="1">
      <alignment horizontal="center" vertical="center"/>
      <protection locked="0"/>
    </xf>
    <xf numFmtId="0" fontId="6" fillId="6" borderId="6" xfId="2" applyNumberFormat="1" applyFont="1" applyFill="1" applyBorder="1" applyAlignment="1" applyProtection="1">
      <alignment horizontal="center" vertical="center" wrapText="1"/>
    </xf>
    <xf numFmtId="0" fontId="6" fillId="6" borderId="7" xfId="2" applyNumberFormat="1" applyFont="1" applyFill="1" applyBorder="1" applyAlignment="1" applyProtection="1">
      <alignment horizontal="center" vertical="center" wrapText="1"/>
    </xf>
    <xf numFmtId="0" fontId="10" fillId="8" borderId="9" xfId="2" applyNumberFormat="1" applyFont="1" applyFill="1" applyBorder="1" applyAlignment="1" applyProtection="1">
      <alignment horizontal="center" vertical="center"/>
    </xf>
    <xf numFmtId="0" fontId="15" fillId="0" borderId="0" xfId="0" applyFont="1" applyAlignment="1" applyProtection="1">
      <alignment horizontal="center"/>
    </xf>
    <xf numFmtId="0" fontId="3" fillId="0" borderId="0" xfId="0" applyFont="1" applyAlignment="1" applyProtection="1">
      <alignment vertical="center"/>
    </xf>
    <xf numFmtId="49" fontId="6" fillId="0" borderId="0" xfId="0" applyNumberFormat="1" applyFont="1" applyAlignment="1" applyProtection="1">
      <alignment horizontal="lef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12" fillId="0" borderId="0" xfId="0" applyFont="1" applyAlignment="1" applyProtection="1">
      <alignment vertical="center"/>
    </xf>
    <xf numFmtId="0" fontId="11" fillId="0" borderId="0" xfId="0" applyFont="1" applyAlignment="1" applyProtection="1">
      <alignment horizontal="center" vertical="center"/>
    </xf>
    <xf numFmtId="0" fontId="11" fillId="0" borderId="2" xfId="0" applyFont="1" applyBorder="1" applyAlignment="1" applyProtection="1">
      <alignment horizontal="center"/>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4" fillId="0" borderId="0" xfId="0" applyFont="1" applyAlignment="1" applyProtection="1">
      <alignment vertical="center"/>
    </xf>
    <xf numFmtId="0" fontId="17" fillId="0" borderId="0" xfId="0" applyFont="1" applyAlignment="1" applyProtection="1">
      <alignment vertical="center"/>
    </xf>
    <xf numFmtId="165" fontId="10" fillId="7" borderId="0" xfId="1" applyNumberFormat="1" applyFont="1" applyFill="1" applyBorder="1" applyAlignment="1" applyProtection="1">
      <alignment horizontal="center" vertical="center"/>
    </xf>
    <xf numFmtId="0" fontId="12" fillId="0" borderId="0" xfId="0" applyFont="1" applyAlignment="1" applyProtection="1">
      <alignment horizontal="left" vertical="center"/>
    </xf>
    <xf numFmtId="0" fontId="5" fillId="0" borderId="0" xfId="0" applyFont="1" applyAlignment="1" applyProtection="1">
      <alignment horizontal="center" vertical="center" wrapText="1"/>
    </xf>
    <xf numFmtId="1" fontId="7" fillId="6" borderId="3" xfId="0" applyNumberFormat="1" applyFont="1" applyFill="1" applyBorder="1" applyAlignment="1" applyProtection="1">
      <alignment horizontal="center" vertical="center"/>
    </xf>
    <xf numFmtId="9" fontId="5" fillId="6" borderId="4" xfId="0" applyNumberFormat="1" applyFont="1" applyFill="1" applyBorder="1" applyAlignment="1" applyProtection="1">
      <alignment horizontal="center" vertical="center"/>
    </xf>
    <xf numFmtId="165" fontId="5" fillId="0" borderId="5" xfId="0" applyNumberFormat="1" applyFont="1" applyBorder="1" applyAlignment="1" applyProtection="1">
      <alignment horizontal="center" vertical="center"/>
    </xf>
    <xf numFmtId="1" fontId="7" fillId="6" borderId="10" xfId="0" applyNumberFormat="1" applyFont="1" applyFill="1" applyBorder="1" applyAlignment="1" applyProtection="1">
      <alignment horizontal="center" vertical="center"/>
    </xf>
    <xf numFmtId="9" fontId="5" fillId="6" borderId="8" xfId="0" applyNumberFormat="1" applyFont="1" applyFill="1" applyBorder="1" applyAlignment="1" applyProtection="1">
      <alignment horizontal="center" vertical="center"/>
    </xf>
    <xf numFmtId="1" fontId="7" fillId="7" borderId="0" xfId="0" applyNumberFormat="1" applyFont="1" applyFill="1" applyAlignment="1" applyProtection="1">
      <alignment horizontal="center" vertical="center"/>
    </xf>
    <xf numFmtId="9" fontId="5" fillId="7" borderId="0" xfId="0" applyNumberFormat="1" applyFont="1" applyFill="1" applyAlignment="1" applyProtection="1">
      <alignment horizontal="center" vertical="center"/>
    </xf>
    <xf numFmtId="165" fontId="5" fillId="7" borderId="0" xfId="0" applyNumberFormat="1" applyFont="1" applyFill="1" applyAlignment="1" applyProtection="1">
      <alignment horizontal="center" vertical="center"/>
    </xf>
    <xf numFmtId="0" fontId="7" fillId="6" borderId="9" xfId="0" applyFont="1" applyFill="1" applyBorder="1" applyAlignment="1" applyProtection="1">
      <alignment horizontal="center"/>
    </xf>
    <xf numFmtId="165" fontId="7" fillId="0" borderId="9" xfId="0" applyNumberFormat="1" applyFont="1" applyBorder="1" applyAlignment="1" applyProtection="1">
      <alignment horizontal="center" vertical="center"/>
    </xf>
    <xf numFmtId="1" fontId="10" fillId="8" borderId="0" xfId="0" applyNumberFormat="1" applyFont="1" applyFill="1" applyAlignment="1" applyProtection="1">
      <alignment horizontal="center" vertical="center"/>
    </xf>
    <xf numFmtId="9" fontId="7" fillId="6" borderId="9" xfId="0" applyNumberFormat="1" applyFont="1" applyFill="1" applyBorder="1" applyAlignment="1" applyProtection="1">
      <alignment horizontal="center"/>
    </xf>
    <xf numFmtId="165" fontId="5" fillId="4" borderId="9" xfId="0" applyNumberFormat="1" applyFont="1" applyFill="1" applyBorder="1" applyAlignment="1" applyProtection="1">
      <alignment horizontal="center" vertical="center"/>
    </xf>
    <xf numFmtId="9" fontId="5" fillId="4" borderId="9" xfId="0" applyNumberFormat="1" applyFont="1" applyFill="1" applyBorder="1" applyAlignment="1" applyProtection="1">
      <alignment horizontal="center" vertical="center"/>
    </xf>
    <xf numFmtId="10" fontId="5" fillId="4" borderId="9" xfId="0" applyNumberFormat="1"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9" fontId="5" fillId="0" borderId="0" xfId="0" applyNumberFormat="1" applyFont="1" applyAlignment="1" applyProtection="1">
      <alignment horizontal="center" vertical="center"/>
    </xf>
    <xf numFmtId="165" fontId="5" fillId="0" borderId="0" xfId="0" applyNumberFormat="1" applyFont="1" applyAlignment="1" applyProtection="1">
      <alignment horizontal="center" vertical="center"/>
    </xf>
    <xf numFmtId="0" fontId="16" fillId="0" borderId="0" xfId="0" applyFont="1" applyProtection="1"/>
    <xf numFmtId="0" fontId="10" fillId="9" borderId="0" xfId="0" applyFont="1" applyFill="1" applyAlignment="1" applyProtection="1">
      <alignment horizontal="left" vertical="center"/>
    </xf>
    <xf numFmtId="9" fontId="5" fillId="0" borderId="0" xfId="0" applyNumberFormat="1" applyFont="1" applyProtection="1"/>
    <xf numFmtId="0" fontId="7" fillId="0" borderId="9" xfId="0" applyFont="1" applyBorder="1" applyAlignment="1" applyProtection="1">
      <alignment horizontal="left" vertical="center"/>
    </xf>
    <xf numFmtId="164" fontId="7" fillId="0" borderId="0" xfId="0" applyNumberFormat="1" applyFont="1" applyAlignment="1" applyProtection="1">
      <alignment horizontal="center"/>
    </xf>
    <xf numFmtId="0" fontId="7" fillId="0" borderId="9" xfId="0" applyFont="1" applyBorder="1" applyAlignment="1" applyProtection="1">
      <alignment horizontal="center" vertical="center"/>
    </xf>
    <xf numFmtId="0" fontId="18" fillId="0" borderId="0" xfId="0" applyFont="1" applyAlignment="1" applyProtection="1">
      <alignment horizontal="left" vertical="center"/>
    </xf>
    <xf numFmtId="0" fontId="7" fillId="0" borderId="0" xfId="0" applyFont="1" applyProtection="1"/>
    <xf numFmtId="165" fontId="3" fillId="0" borderId="0" xfId="0" applyNumberFormat="1" applyFont="1" applyProtection="1"/>
    <xf numFmtId="0" fontId="5" fillId="0" borderId="0" xfId="0" applyFont="1" applyProtection="1"/>
    <xf numFmtId="0" fontId="14" fillId="0" borderId="0" xfId="0" applyFont="1" applyAlignment="1" applyProtection="1">
      <alignment horizontal="left" vertical="center" wrapText="1"/>
    </xf>
    <xf numFmtId="0" fontId="13" fillId="0" borderId="0" xfId="0" applyFont="1" applyAlignment="1" applyProtection="1">
      <alignment vertical="center"/>
    </xf>
  </cellXfs>
  <cellStyles count="3">
    <cellStyle name="Calculation" xfId="2" builtinId="22"/>
    <cellStyle name="Good" xfId="1" builtinId="26"/>
    <cellStyle name="Normal" xfId="0" builtinId="0"/>
  </cellStyles>
  <dxfs count="0"/>
  <tableStyles count="0" defaultTableStyle="TableStyleMedium2" defaultPivotStyle="PivotStyleLight16"/>
  <colors>
    <mruColors>
      <color rgb="FF3E454D"/>
      <color rgb="FFCC2156"/>
      <color rgb="FF3EA8B9"/>
      <color rgb="FFF2F2F2"/>
      <color rgb="FF00A689"/>
      <color rgb="FF275D86"/>
      <color rgb="FF85497F"/>
      <color rgb="FF4747A8"/>
      <color rgb="FFBA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161925</xdr:rowOff>
    </xdr:from>
    <xdr:to>
      <xdr:col>2</xdr:col>
      <xdr:colOff>359295</xdr:colOff>
      <xdr:row>1</xdr:row>
      <xdr:rowOff>552450</xdr:rowOff>
    </xdr:to>
    <xdr:pic>
      <xdr:nvPicPr>
        <xdr:cNvPr id="5" name="Picture 4">
          <a:extLst>
            <a:ext uri="{FF2B5EF4-FFF2-40B4-BE49-F238E27FC236}">
              <a16:creationId xmlns:a16="http://schemas.microsoft.com/office/drawing/2014/main" id="{E04D48C0-295F-45AC-B110-1097C82855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61925"/>
          <a:ext cx="2016645" cy="571500"/>
        </a:xfrm>
        <a:prstGeom prst="rect">
          <a:avLst/>
        </a:prstGeom>
      </xdr:spPr>
    </xdr:pic>
    <xdr:clientData/>
  </xdr:twoCellAnchor>
  <xdr:twoCellAnchor>
    <xdr:from>
      <xdr:col>11</xdr:col>
      <xdr:colOff>386445</xdr:colOff>
      <xdr:row>36</xdr:row>
      <xdr:rowOff>85725</xdr:rowOff>
    </xdr:from>
    <xdr:to>
      <xdr:col>11</xdr:col>
      <xdr:colOff>719820</xdr:colOff>
      <xdr:row>38</xdr:row>
      <xdr:rowOff>7144</xdr:rowOff>
    </xdr:to>
    <xdr:pic>
      <xdr:nvPicPr>
        <xdr:cNvPr id="4" name="Picture 3">
          <a:extLst>
            <a:ext uri="{FF2B5EF4-FFF2-40B4-BE49-F238E27FC236}">
              <a16:creationId xmlns:a16="http://schemas.microsoft.com/office/drawing/2014/main" id="{7D49DC80-1731-4063-9595-C48DFAAF8F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272"/>
        <a:stretch>
          <a:fillRect/>
        </a:stretch>
      </xdr:blipFill>
      <xdr:spPr bwMode="auto">
        <a:xfrm>
          <a:off x="7530195" y="12781189"/>
          <a:ext cx="333375" cy="411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C831F-DB50-4BCF-BB31-8AB202E092A5}">
  <sheetPr codeName="Sheet1">
    <pageSetUpPr fitToPage="1"/>
  </sheetPr>
  <dimension ref="B2:R46"/>
  <sheetViews>
    <sheetView showGridLines="0" tabSelected="1" zoomScaleNormal="100" workbookViewId="0">
      <selection activeCell="C8" sqref="C8:D8"/>
    </sheetView>
  </sheetViews>
  <sheetFormatPr defaultColWidth="9.140625" defaultRowHeight="14.25" x14ac:dyDescent="0.25"/>
  <cols>
    <col min="1" max="1" width="5.7109375" style="14" customWidth="1"/>
    <col min="2" max="2" width="21.28515625" style="23" customWidth="1"/>
    <col min="3" max="4" width="14.5703125" style="23" customWidth="1"/>
    <col min="5" max="5" width="15.85546875" style="23" bestFit="1" customWidth="1"/>
    <col min="6" max="6" width="15.85546875" style="23" customWidth="1"/>
    <col min="7" max="9" width="14.5703125" style="23" customWidth="1"/>
    <col min="10" max="10" width="14.5703125" style="14" customWidth="1"/>
    <col min="11" max="11" width="14.5703125" style="57" customWidth="1"/>
    <col min="12" max="12" width="14.5703125" style="14" customWidth="1"/>
    <col min="13" max="16384" width="9.140625" style="14"/>
  </cols>
  <sheetData>
    <row r="2" spans="2:18" ht="60" customHeight="1" x14ac:dyDescent="0.25">
      <c r="B2" s="13" t="s">
        <v>0</v>
      </c>
      <c r="C2" s="13"/>
      <c r="D2" s="13"/>
      <c r="E2" s="13"/>
      <c r="F2" s="13"/>
      <c r="G2" s="13"/>
      <c r="H2" s="13"/>
      <c r="I2" s="13"/>
      <c r="J2" s="13"/>
      <c r="K2" s="13"/>
      <c r="L2" s="13"/>
    </row>
    <row r="3" spans="2:18" s="16" customFormat="1" ht="43.5" customHeight="1" x14ac:dyDescent="0.25">
      <c r="B3" s="15" t="s">
        <v>1</v>
      </c>
      <c r="C3" s="15"/>
      <c r="D3" s="15"/>
      <c r="E3" s="15"/>
      <c r="F3" s="15"/>
      <c r="G3" s="15"/>
      <c r="H3" s="15"/>
      <c r="I3" s="15"/>
      <c r="J3" s="15"/>
      <c r="K3" s="15"/>
      <c r="L3" s="15"/>
    </row>
    <row r="4" spans="2:18" s="16" customFormat="1" ht="12.75" x14ac:dyDescent="0.25">
      <c r="B4" s="17" t="s">
        <v>2</v>
      </c>
      <c r="C4" s="17"/>
      <c r="D4" s="17"/>
      <c r="E4" s="17"/>
      <c r="F4" s="17"/>
      <c r="G4" s="17"/>
      <c r="H4" s="17"/>
      <c r="I4" s="17"/>
      <c r="J4" s="17"/>
      <c r="K4" s="18"/>
    </row>
    <row r="5" spans="2:18" s="16" customFormat="1" ht="12.75" x14ac:dyDescent="0.25">
      <c r="B5" s="19"/>
      <c r="C5" s="19"/>
      <c r="D5" s="19"/>
      <c r="E5" s="19"/>
      <c r="F5" s="19"/>
      <c r="G5" s="19"/>
      <c r="H5" s="19"/>
      <c r="I5" s="19"/>
      <c r="J5" s="19"/>
      <c r="K5" s="19"/>
      <c r="L5" s="19"/>
    </row>
    <row r="6" spans="2:18" s="16" customFormat="1" ht="12.75" x14ac:dyDescent="0.2">
      <c r="B6" s="20"/>
      <c r="C6" s="20"/>
      <c r="D6" s="20"/>
      <c r="E6" s="20"/>
      <c r="F6" s="20"/>
      <c r="G6" s="20"/>
      <c r="H6" s="20"/>
      <c r="I6" s="20"/>
      <c r="J6" s="20"/>
      <c r="K6" s="20"/>
      <c r="L6" s="20"/>
    </row>
    <row r="7" spans="2:18" s="16" customFormat="1" ht="51.75" customHeight="1" x14ac:dyDescent="0.25">
      <c r="B7" s="21" t="s">
        <v>3</v>
      </c>
      <c r="C7" s="21"/>
      <c r="D7" s="21"/>
      <c r="E7" s="21"/>
      <c r="F7" s="21"/>
      <c r="G7" s="21"/>
      <c r="H7" s="21"/>
      <c r="I7" s="21"/>
      <c r="J7" s="22"/>
      <c r="K7" s="18"/>
      <c r="Q7" s="23"/>
      <c r="R7" s="23"/>
    </row>
    <row r="8" spans="2:18" s="16" customFormat="1" ht="15" customHeight="1" x14ac:dyDescent="0.25">
      <c r="B8" s="5" t="s">
        <v>4</v>
      </c>
      <c r="C8" s="9"/>
      <c r="D8" s="9"/>
      <c r="F8" s="24" t="str">
        <f>IF(C8="","Enter Loan Amount","")</f>
        <v>Enter Loan Amount</v>
      </c>
    </row>
    <row r="9" spans="2:18" s="16" customFormat="1" ht="15" customHeight="1" x14ac:dyDescent="0.25">
      <c r="B9" s="5" t="s">
        <v>5</v>
      </c>
      <c r="C9" s="8"/>
      <c r="D9" s="8"/>
      <c r="F9" s="24" t="str">
        <f>IF(C9="","Enter Interest Rate","")</f>
        <v>Enter Interest Rate</v>
      </c>
    </row>
    <row r="10" spans="2:18" s="16" customFormat="1" ht="15" customHeight="1" x14ac:dyDescent="0.25">
      <c r="B10" s="4"/>
      <c r="C10" s="4"/>
      <c r="D10" s="4"/>
      <c r="E10" s="25"/>
      <c r="F10" s="25"/>
      <c r="H10" s="24"/>
    </row>
    <row r="11" spans="2:18" s="16" customFormat="1" ht="15" customHeight="1" x14ac:dyDescent="0.25">
      <c r="B11" s="4"/>
      <c r="C11" s="4"/>
      <c r="D11" s="4"/>
      <c r="E11" s="25"/>
      <c r="F11" s="25"/>
      <c r="H11" s="24"/>
    </row>
    <row r="12" spans="2:18" s="16" customFormat="1" ht="14.45" customHeight="1" thickBot="1" x14ac:dyDescent="0.3">
      <c r="C12" s="2"/>
      <c r="D12" s="2"/>
      <c r="E12" s="2"/>
      <c r="F12" s="2"/>
      <c r="G12" s="2"/>
      <c r="H12" s="2"/>
      <c r="I12" s="2"/>
      <c r="J12" s="1"/>
      <c r="K12" s="26"/>
    </row>
    <row r="13" spans="2:18" s="27" customFormat="1" ht="19.5" customHeight="1" x14ac:dyDescent="0.25">
      <c r="B13" s="7" t="s">
        <v>32</v>
      </c>
      <c r="C13" s="10" t="s">
        <v>6</v>
      </c>
      <c r="D13" s="11"/>
      <c r="E13" s="10" t="s">
        <v>7</v>
      </c>
      <c r="F13" s="11"/>
      <c r="G13" s="10" t="s">
        <v>8</v>
      </c>
      <c r="H13" s="11"/>
      <c r="I13" s="10" t="s">
        <v>9</v>
      </c>
      <c r="J13" s="11"/>
      <c r="K13" s="10" t="s">
        <v>10</v>
      </c>
      <c r="L13" s="11"/>
    </row>
    <row r="14" spans="2:18" s="16" customFormat="1" ht="15" customHeight="1" x14ac:dyDescent="0.25">
      <c r="B14" s="28" t="s">
        <v>11</v>
      </c>
      <c r="C14" s="29">
        <v>0.05</v>
      </c>
      <c r="D14" s="30" t="str">
        <f>IFERROR(IF($C$8="","",$C$8*C14),"N/A")</f>
        <v/>
      </c>
      <c r="E14" s="29">
        <v>0.05</v>
      </c>
      <c r="F14" s="30" t="str">
        <f>IFERROR(IF($C$8="","",$C$8*E14),"N/A")</f>
        <v/>
      </c>
      <c r="G14" s="29">
        <v>0.05</v>
      </c>
      <c r="H14" s="30" t="str">
        <f>IFERROR(IF($C$8="","",$C$8*G14),"N/A")</f>
        <v/>
      </c>
      <c r="I14" s="29">
        <v>0.03</v>
      </c>
      <c r="J14" s="30" t="str">
        <f>IFERROR(IF($C$8="","",$C$8*I14),"N/A")</f>
        <v/>
      </c>
      <c r="K14" s="29">
        <v>0.03</v>
      </c>
      <c r="L14" s="30" t="str">
        <f>IFERROR(IF($C$8="","",$C$8*K14),"N/A")</f>
        <v/>
      </c>
    </row>
    <row r="15" spans="2:18" s="16" customFormat="1" ht="15" customHeight="1" x14ac:dyDescent="0.25">
      <c r="B15" s="28" t="s">
        <v>12</v>
      </c>
      <c r="C15" s="29">
        <v>0.04</v>
      </c>
      <c r="D15" s="30" t="str">
        <f t="shared" ref="D15:F18" si="0">IFERROR(IF($C$8="","",$C$8*C15),"N/A")</f>
        <v/>
      </c>
      <c r="E15" s="29">
        <v>0.04</v>
      </c>
      <c r="F15" s="30" t="str">
        <f t="shared" si="0"/>
        <v/>
      </c>
      <c r="G15" s="29">
        <v>0.04</v>
      </c>
      <c r="H15" s="30" t="str">
        <f t="shared" ref="H15" si="1">IFERROR(IF($C$8="","",$C$8*G15),"N/A")</f>
        <v/>
      </c>
      <c r="I15" s="29">
        <v>0.03</v>
      </c>
      <c r="J15" s="30" t="str">
        <f t="shared" ref="J15" si="2">IFERROR(IF($C$8="","",$C$8*I15),"N/A")</f>
        <v/>
      </c>
      <c r="K15" s="29" t="s">
        <v>13</v>
      </c>
      <c r="L15" s="30" t="str">
        <f t="shared" ref="L15" si="3">IFERROR(IF($C$8="","",$C$8*K15),"N/A")</f>
        <v/>
      </c>
    </row>
    <row r="16" spans="2:18" s="16" customFormat="1" ht="15" customHeight="1" x14ac:dyDescent="0.25">
      <c r="B16" s="28" t="s">
        <v>14</v>
      </c>
      <c r="C16" s="29">
        <v>0.03</v>
      </c>
      <c r="D16" s="30" t="str">
        <f t="shared" si="0"/>
        <v/>
      </c>
      <c r="E16" s="29">
        <v>0.03</v>
      </c>
      <c r="F16" s="30" t="str">
        <f t="shared" si="0"/>
        <v/>
      </c>
      <c r="G16" s="29">
        <v>0.03</v>
      </c>
      <c r="H16" s="30" t="str">
        <f t="shared" ref="H16" si="4">IFERROR(IF($C$8="","",$C$8*G16),"N/A")</f>
        <v/>
      </c>
      <c r="I16" s="29" t="s">
        <v>13</v>
      </c>
      <c r="J16" s="30" t="str">
        <f t="shared" ref="J16" si="5">IFERROR(IF($C$8="","",$C$8*I16),"N/A")</f>
        <v/>
      </c>
      <c r="K16" s="29" t="s">
        <v>13</v>
      </c>
      <c r="L16" s="30" t="str">
        <f t="shared" ref="L16" si="6">IFERROR(IF($C$8="","",$C$8*K16),"N/A")</f>
        <v/>
      </c>
    </row>
    <row r="17" spans="2:14" s="16" customFormat="1" ht="15" customHeight="1" x14ac:dyDescent="0.25">
      <c r="B17" s="28" t="s">
        <v>15</v>
      </c>
      <c r="C17" s="29">
        <v>0.02</v>
      </c>
      <c r="D17" s="30" t="str">
        <f t="shared" si="0"/>
        <v/>
      </c>
      <c r="E17" s="29">
        <v>0.02</v>
      </c>
      <c r="F17" s="30" t="str">
        <f t="shared" si="0"/>
        <v/>
      </c>
      <c r="G17" s="29" t="s">
        <v>13</v>
      </c>
      <c r="H17" s="30" t="str">
        <f t="shared" ref="H17" si="7">IFERROR(IF($C$8="","",$C$8*G17),"N/A")</f>
        <v/>
      </c>
      <c r="I17" s="29" t="s">
        <v>13</v>
      </c>
      <c r="J17" s="30" t="str">
        <f t="shared" ref="J17" si="8">IFERROR(IF($C$8="","",$C$8*I17),"N/A")</f>
        <v/>
      </c>
      <c r="K17" s="29" t="s">
        <v>13</v>
      </c>
      <c r="L17" s="30" t="str">
        <f t="shared" ref="L17" si="9">IFERROR(IF($C$8="","",$C$8*K17),"N/A")</f>
        <v/>
      </c>
    </row>
    <row r="18" spans="2:14" s="16" customFormat="1" ht="15" customHeight="1" x14ac:dyDescent="0.25">
      <c r="B18" s="31" t="s">
        <v>16</v>
      </c>
      <c r="C18" s="32">
        <v>0.01</v>
      </c>
      <c r="D18" s="30" t="str">
        <f t="shared" si="0"/>
        <v/>
      </c>
      <c r="E18" s="32" t="s">
        <v>13</v>
      </c>
      <c r="F18" s="30" t="str">
        <f t="shared" si="0"/>
        <v/>
      </c>
      <c r="G18" s="32" t="s">
        <v>13</v>
      </c>
      <c r="H18" s="30" t="str">
        <f t="shared" ref="H18" si="10">IFERROR(IF($C$8="","",$C$8*G18),"N/A")</f>
        <v/>
      </c>
      <c r="I18" s="32" t="s">
        <v>13</v>
      </c>
      <c r="J18" s="30" t="str">
        <f t="shared" ref="J18" si="11">IFERROR(IF($C$8="","",$C$8*I18),"N/A")</f>
        <v/>
      </c>
      <c r="K18" s="32" t="s">
        <v>13</v>
      </c>
      <c r="L18" s="30" t="str">
        <f t="shared" ref="L18" si="12">IFERROR(IF($C$8="","",$C$8*K18),"N/A")</f>
        <v/>
      </c>
    </row>
    <row r="19" spans="2:14" s="16" customFormat="1" ht="15" customHeight="1" x14ac:dyDescent="0.25">
      <c r="B19" s="33"/>
      <c r="C19" s="34"/>
      <c r="D19" s="35"/>
      <c r="E19" s="34"/>
      <c r="F19" s="35"/>
      <c r="G19" s="34"/>
      <c r="H19" s="35"/>
      <c r="I19" s="34"/>
      <c r="J19" s="35"/>
      <c r="K19" s="34"/>
      <c r="L19" s="35"/>
    </row>
    <row r="20" spans="2:14" s="16" customFormat="1" ht="15" customHeight="1" x14ac:dyDescent="0.2">
      <c r="B20" s="6" t="s">
        <v>17</v>
      </c>
      <c r="C20" s="36" t="s">
        <v>18</v>
      </c>
      <c r="D20" s="35"/>
      <c r="E20" s="34"/>
      <c r="F20" s="35"/>
      <c r="G20" s="34"/>
      <c r="H20" s="35"/>
      <c r="I20" s="34"/>
      <c r="J20" s="35"/>
      <c r="K20" s="34"/>
      <c r="L20" s="35"/>
    </row>
    <row r="21" spans="2:14" s="16" customFormat="1" ht="15" customHeight="1" x14ac:dyDescent="0.25">
      <c r="B21" s="33"/>
      <c r="C21" s="37" t="str">
        <f>IFERROR(IF($C$8="","",$C$8*5%),"N/A")</f>
        <v/>
      </c>
      <c r="D21" s="35"/>
      <c r="E21" s="34"/>
      <c r="F21" s="35"/>
      <c r="G21" s="34"/>
      <c r="H21" s="35"/>
      <c r="I21" s="34"/>
      <c r="J21" s="35"/>
      <c r="K21" s="34"/>
      <c r="L21" s="35"/>
    </row>
    <row r="22" spans="2:14" s="16" customFormat="1" ht="15" customHeight="1" x14ac:dyDescent="0.25">
      <c r="B22" s="33"/>
      <c r="C22" s="34"/>
      <c r="D22" s="35"/>
      <c r="E22" s="34"/>
      <c r="F22" s="35"/>
      <c r="G22" s="34"/>
      <c r="H22" s="35"/>
      <c r="I22" s="34"/>
      <c r="J22" s="35"/>
      <c r="K22" s="34"/>
      <c r="L22" s="35"/>
    </row>
    <row r="23" spans="2:14" s="16" customFormat="1" ht="15" customHeight="1" x14ac:dyDescent="0.25">
      <c r="C23" s="34"/>
      <c r="D23" s="35"/>
      <c r="E23" s="34"/>
      <c r="F23" s="35"/>
      <c r="G23" s="34"/>
      <c r="H23" s="35"/>
      <c r="I23" s="34"/>
      <c r="J23" s="35"/>
      <c r="K23" s="34"/>
      <c r="L23" s="35"/>
    </row>
    <row r="24" spans="2:14" s="16" customFormat="1" ht="15" customHeight="1" x14ac:dyDescent="0.2">
      <c r="B24" s="38" t="s">
        <v>19</v>
      </c>
      <c r="C24" s="36" t="s">
        <v>20</v>
      </c>
      <c r="D24" s="39" t="s">
        <v>21</v>
      </c>
      <c r="E24" s="36" t="s">
        <v>22</v>
      </c>
      <c r="F24" s="36" t="s">
        <v>23</v>
      </c>
      <c r="G24" s="36" t="s">
        <v>18</v>
      </c>
      <c r="I24" s="34"/>
      <c r="J24" s="35"/>
      <c r="K24" s="34"/>
      <c r="L24" s="35"/>
    </row>
    <row r="25" spans="2:14" s="16" customFormat="1" ht="15" customHeight="1" x14ac:dyDescent="0.25">
      <c r="C25" s="40">
        <f>C8</f>
        <v>0</v>
      </c>
      <c r="D25" s="41">
        <v>0.8</v>
      </c>
      <c r="E25" s="42">
        <f>C9</f>
        <v>0</v>
      </c>
      <c r="F25" s="43">
        <v>2</v>
      </c>
      <c r="G25" s="37" t="str">
        <f>IF(OR(C8="",C9=""),"",(C25*D25*E25)/F25)</f>
        <v/>
      </c>
      <c r="I25" s="44"/>
      <c r="J25" s="45"/>
      <c r="K25" s="44"/>
      <c r="L25" s="45"/>
    </row>
    <row r="26" spans="2:14" s="16" customFormat="1" ht="15" customHeight="1" x14ac:dyDescent="0.2">
      <c r="H26" s="46"/>
      <c r="I26" s="46"/>
      <c r="J26" s="46"/>
      <c r="K26" s="46"/>
      <c r="L26" s="46"/>
    </row>
    <row r="27" spans="2:14" s="16" customFormat="1" ht="15" customHeight="1" x14ac:dyDescent="0.2">
      <c r="B27" s="47" t="s">
        <v>24</v>
      </c>
      <c r="C27" s="47"/>
      <c r="D27" s="47"/>
      <c r="E27" s="46"/>
      <c r="F27" s="46"/>
      <c r="G27" s="46"/>
      <c r="H27" s="46"/>
      <c r="I27" s="46"/>
      <c r="J27" s="46"/>
      <c r="K27" s="46"/>
      <c r="L27" s="46"/>
    </row>
    <row r="28" spans="2:14" s="16" customFormat="1" ht="15" customHeight="1" x14ac:dyDescent="0.2">
      <c r="E28" s="46"/>
      <c r="F28" s="46"/>
      <c r="G28" s="46"/>
      <c r="H28" s="46"/>
      <c r="I28" s="46"/>
      <c r="J28" s="46"/>
      <c r="K28" s="46"/>
      <c r="L28" s="46"/>
    </row>
    <row r="29" spans="2:14" s="16" customFormat="1" ht="15" customHeight="1" x14ac:dyDescent="0.2">
      <c r="B29" s="12" t="s">
        <v>25</v>
      </c>
      <c r="C29" s="12"/>
      <c r="D29" s="12" t="s">
        <v>26</v>
      </c>
      <c r="E29" s="12"/>
      <c r="F29" s="12" t="s">
        <v>27</v>
      </c>
      <c r="G29" s="12"/>
      <c r="H29" s="12"/>
      <c r="I29" s="3"/>
      <c r="J29" s="3"/>
      <c r="K29" s="3"/>
      <c r="L29" s="3"/>
      <c r="N29" s="48"/>
    </row>
    <row r="30" spans="2:14" s="16" customFormat="1" ht="15" customHeight="1" x14ac:dyDescent="0.2">
      <c r="B30" s="49" t="s">
        <v>33</v>
      </c>
      <c r="C30" s="49"/>
      <c r="D30" s="49" t="s">
        <v>28</v>
      </c>
      <c r="E30" s="49"/>
      <c r="F30" s="49" t="s">
        <v>33</v>
      </c>
      <c r="G30" s="49"/>
      <c r="H30" s="49"/>
      <c r="I30" s="50"/>
      <c r="L30" s="46"/>
    </row>
    <row r="31" spans="2:14" s="16" customFormat="1" ht="15" customHeight="1" x14ac:dyDescent="0.2">
      <c r="B31" s="49" t="s">
        <v>29</v>
      </c>
      <c r="C31" s="49"/>
      <c r="D31" s="51"/>
      <c r="E31" s="51"/>
      <c r="F31" s="49" t="s">
        <v>29</v>
      </c>
      <c r="G31" s="49"/>
      <c r="H31" s="49"/>
      <c r="I31" s="50"/>
      <c r="L31" s="46"/>
    </row>
    <row r="32" spans="2:14" s="16" customFormat="1" ht="19.899999999999999" customHeight="1" x14ac:dyDescent="0.2">
      <c r="B32" s="49" t="s">
        <v>28</v>
      </c>
      <c r="C32" s="49"/>
      <c r="D32" s="49"/>
      <c r="E32" s="49"/>
      <c r="F32" s="49" t="s">
        <v>28</v>
      </c>
      <c r="G32" s="49"/>
      <c r="H32" s="49"/>
      <c r="I32" s="50"/>
      <c r="L32" s="46"/>
    </row>
    <row r="33" spans="2:12" s="16" customFormat="1" ht="15" customHeight="1" x14ac:dyDescent="0.2">
      <c r="B33" s="52" t="s">
        <v>30</v>
      </c>
      <c r="C33" s="52"/>
      <c r="D33" s="52"/>
      <c r="E33" s="53"/>
      <c r="F33" s="53"/>
      <c r="G33" s="53"/>
      <c r="H33" s="53"/>
      <c r="I33" s="50"/>
      <c r="L33" s="46"/>
    </row>
    <row r="34" spans="2:12" s="16" customFormat="1" ht="15" customHeight="1" x14ac:dyDescent="0.2">
      <c r="E34" s="53"/>
      <c r="F34" s="53"/>
      <c r="G34" s="53"/>
      <c r="H34" s="53"/>
      <c r="I34" s="50"/>
      <c r="L34" s="46"/>
    </row>
    <row r="35" spans="2:12" s="16" customFormat="1" ht="15" customHeight="1" x14ac:dyDescent="0.2">
      <c r="B35" s="53"/>
      <c r="C35" s="53"/>
      <c r="D35" s="53"/>
      <c r="E35" s="53"/>
      <c r="F35" s="53"/>
      <c r="G35" s="53"/>
      <c r="H35" s="53"/>
      <c r="I35" s="50"/>
      <c r="L35" s="46"/>
    </row>
    <row r="36" spans="2:12" s="16" customFormat="1" ht="15" customHeight="1" x14ac:dyDescent="0.2">
      <c r="B36" s="54"/>
      <c r="C36" s="54"/>
      <c r="D36" s="54"/>
      <c r="E36" s="54"/>
      <c r="F36" s="54"/>
      <c r="G36" s="54"/>
      <c r="H36" s="54"/>
      <c r="I36" s="54"/>
      <c r="J36" s="55"/>
      <c r="K36" s="55"/>
      <c r="L36" s="55"/>
    </row>
    <row r="37" spans="2:12" s="16" customFormat="1" ht="15" customHeight="1" x14ac:dyDescent="0.25">
      <c r="B37" s="23"/>
      <c r="C37" s="23"/>
      <c r="D37" s="23"/>
      <c r="E37" s="23"/>
      <c r="F37" s="23"/>
      <c r="G37" s="23"/>
      <c r="H37" s="23"/>
      <c r="I37" s="23"/>
      <c r="J37" s="14"/>
      <c r="K37" s="18"/>
    </row>
    <row r="38" spans="2:12" s="16" customFormat="1" ht="24" customHeight="1" x14ac:dyDescent="0.25">
      <c r="B38" s="56" t="s">
        <v>31</v>
      </c>
      <c r="C38" s="56"/>
      <c r="D38" s="56"/>
      <c r="E38" s="56"/>
      <c r="F38" s="56"/>
      <c r="G38" s="56"/>
      <c r="H38" s="56"/>
      <c r="I38" s="56"/>
      <c r="J38" s="56"/>
      <c r="K38" s="56"/>
    </row>
    <row r="39" spans="2:12" s="16" customFormat="1" ht="15" customHeight="1" x14ac:dyDescent="0.25">
      <c r="B39" s="23"/>
      <c r="C39" s="23"/>
      <c r="D39" s="23"/>
      <c r="E39" s="23"/>
      <c r="F39" s="23"/>
      <c r="G39" s="23"/>
      <c r="H39" s="23"/>
      <c r="I39" s="23"/>
      <c r="J39" s="14"/>
      <c r="K39" s="18"/>
    </row>
    <row r="40" spans="2:12" s="16" customFormat="1" ht="15" customHeight="1" x14ac:dyDescent="0.25">
      <c r="B40" s="23"/>
      <c r="C40" s="23"/>
      <c r="D40" s="23"/>
      <c r="E40" s="23"/>
      <c r="F40" s="23"/>
      <c r="G40" s="23"/>
      <c r="H40" s="23"/>
      <c r="I40" s="23"/>
      <c r="J40" s="14"/>
      <c r="K40" s="18"/>
    </row>
    <row r="41" spans="2:12" s="16" customFormat="1" ht="15" customHeight="1" x14ac:dyDescent="0.25">
      <c r="B41" s="23"/>
      <c r="C41" s="23"/>
      <c r="D41" s="23"/>
      <c r="E41" s="23"/>
      <c r="F41" s="23"/>
      <c r="G41" s="23"/>
      <c r="H41" s="23"/>
      <c r="I41" s="23"/>
      <c r="J41" s="14"/>
      <c r="K41" s="18"/>
    </row>
    <row r="42" spans="2:12" s="16" customFormat="1" ht="15" customHeight="1" x14ac:dyDescent="0.25">
      <c r="B42" s="23"/>
      <c r="C42" s="23"/>
      <c r="D42" s="23"/>
      <c r="E42" s="23"/>
      <c r="F42" s="23"/>
      <c r="G42" s="23"/>
      <c r="H42" s="23"/>
      <c r="I42" s="23"/>
      <c r="J42" s="14"/>
      <c r="K42" s="18"/>
    </row>
    <row r="43" spans="2:12" s="16" customFormat="1" ht="15" customHeight="1" x14ac:dyDescent="0.25">
      <c r="B43" s="23"/>
      <c r="C43" s="23"/>
      <c r="D43" s="23"/>
      <c r="E43" s="23"/>
      <c r="F43" s="23"/>
      <c r="G43" s="23"/>
      <c r="H43" s="23"/>
      <c r="I43" s="23"/>
      <c r="J43" s="14"/>
      <c r="K43" s="18"/>
    </row>
    <row r="44" spans="2:12" s="16" customFormat="1" ht="15" customHeight="1" x14ac:dyDescent="0.25">
      <c r="B44" s="23"/>
      <c r="C44" s="23"/>
      <c r="D44" s="23"/>
      <c r="E44" s="23"/>
      <c r="F44" s="23"/>
      <c r="G44" s="23"/>
      <c r="H44" s="23"/>
      <c r="I44" s="23"/>
      <c r="J44" s="14"/>
      <c r="K44" s="18"/>
    </row>
    <row r="46" spans="2:12" ht="24" customHeight="1" x14ac:dyDescent="0.25"/>
  </sheetData>
  <sheetProtection sheet="1" objects="1" scenarios="1"/>
  <mergeCells count="25">
    <mergeCell ref="B38:K38"/>
    <mergeCell ref="C9:D9"/>
    <mergeCell ref="C8:D8"/>
    <mergeCell ref="B7:J7"/>
    <mergeCell ref="B2:L2"/>
    <mergeCell ref="B3:L3"/>
    <mergeCell ref="C13:D13"/>
    <mergeCell ref="E13:F13"/>
    <mergeCell ref="G13:H13"/>
    <mergeCell ref="I13:J13"/>
    <mergeCell ref="K13:L13"/>
    <mergeCell ref="F29:H29"/>
    <mergeCell ref="D29:E29"/>
    <mergeCell ref="B29:C29"/>
    <mergeCell ref="B27:D27"/>
    <mergeCell ref="B33:D33"/>
    <mergeCell ref="F30:H30"/>
    <mergeCell ref="F31:H31"/>
    <mergeCell ref="F32:H32"/>
    <mergeCell ref="B30:C30"/>
    <mergeCell ref="B31:C31"/>
    <mergeCell ref="B32:C32"/>
    <mergeCell ref="D32:E32"/>
    <mergeCell ref="D30:E30"/>
    <mergeCell ref="D31:E31"/>
  </mergeCells>
  <dataValidations xWindow="709" yWindow="796" count="1">
    <dataValidation allowBlank="1" showInputMessage="1" showErrorMessage="1" promptTitle="Choose option" sqref="E10:E11 C8:C9" xr:uid="{C972296A-2C11-4057-9F98-910539EA6910}"/>
  </dataValidations>
  <pageMargins left="0.2" right="0.2" top="0.25" bottom="0.2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Prepayment Penalty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Plummer</dc:creator>
  <cp:keywords/>
  <dc:description/>
  <cp:lastModifiedBy>Sharon Russell</cp:lastModifiedBy>
  <cp:revision/>
  <dcterms:created xsi:type="dcterms:W3CDTF">2021-04-15T20:48:54Z</dcterms:created>
  <dcterms:modified xsi:type="dcterms:W3CDTF">2023-01-06T18:30:33Z</dcterms:modified>
  <cp:category/>
  <cp:contentStatus/>
</cp:coreProperties>
</file>